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NIK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32" i="1"/>
  <c r="J33" i="1"/>
  <c r="J31" i="1"/>
  <c r="J11" i="1"/>
  <c r="J12" i="1"/>
  <c r="J13" i="1"/>
  <c r="J14" i="1"/>
  <c r="J15" i="1"/>
  <c r="J16" i="1"/>
  <c r="J10" i="1"/>
  <c r="J4" i="1" l="1"/>
  <c r="J5" i="1" l="1"/>
  <c r="J6" i="1"/>
  <c r="J7" i="1"/>
  <c r="J8" i="1"/>
  <c r="J9" i="1"/>
  <c r="J17" i="1"/>
  <c r="J34" i="1"/>
  <c r="J37" i="1"/>
  <c r="J38" i="1"/>
  <c r="J39" i="1"/>
  <c r="J40" i="1"/>
  <c r="J41" i="1"/>
  <c r="J45" i="1" s="1"/>
  <c r="J42" i="1"/>
</calcChain>
</file>

<file path=xl/sharedStrings.xml><?xml version="1.0" encoding="utf-8"?>
<sst xmlns="http://schemas.openxmlformats.org/spreadsheetml/2006/main" count="135" uniqueCount="84">
  <si>
    <t>model</t>
  </si>
  <si>
    <t>Colour</t>
  </si>
  <si>
    <t>S</t>
  </si>
  <si>
    <t>M</t>
  </si>
  <si>
    <t>L</t>
  </si>
  <si>
    <t>XL</t>
  </si>
  <si>
    <t>XXL</t>
  </si>
  <si>
    <t>QTY</t>
  </si>
  <si>
    <t>CW6936-010</t>
  </si>
  <si>
    <t>Nike Big Logo T-shirt</t>
  </si>
  <si>
    <t>black</t>
  </si>
  <si>
    <t>CW6936-100</t>
  </si>
  <si>
    <t>white</t>
  </si>
  <si>
    <t>CW6936-451</t>
  </si>
  <si>
    <t>obsidian</t>
  </si>
  <si>
    <t>CW6902-010</t>
  </si>
  <si>
    <t>CW6902-063</t>
  </si>
  <si>
    <t>CW6902-071</t>
  </si>
  <si>
    <t>CW6902-451</t>
  </si>
  <si>
    <t>light grey</t>
  </si>
  <si>
    <t>dark grey</t>
  </si>
  <si>
    <t>navy</t>
  </si>
  <si>
    <t>Nike Park Crew sweater</t>
  </si>
  <si>
    <t>Nike Park Crew fleece sweater</t>
  </si>
  <si>
    <t>CW6887-010</t>
  </si>
  <si>
    <t>Nike Full Zip Fleece  Hoody</t>
  </si>
  <si>
    <t>CW6887-063</t>
  </si>
  <si>
    <t>CW6887-071</t>
  </si>
  <si>
    <t>CW6887-451</t>
  </si>
  <si>
    <t>grey heather</t>
  </si>
  <si>
    <t>charcoal</t>
  </si>
  <si>
    <t>CW6907-010</t>
  </si>
  <si>
    <t>CW6907-063</t>
  </si>
  <si>
    <t>CW6907-071</t>
  </si>
  <si>
    <t>CW6907-451</t>
  </si>
  <si>
    <t>Nike Fleece Sweatpant</t>
  </si>
  <si>
    <t xml:space="preserve">black </t>
  </si>
  <si>
    <t>grey</t>
  </si>
  <si>
    <t>CW6894-010</t>
  </si>
  <si>
    <t xml:space="preserve">Nike Fleece Park Hoodie </t>
  </si>
  <si>
    <t>Black</t>
  </si>
  <si>
    <t>CW6894-071</t>
  </si>
  <si>
    <t>Dark Grey</t>
  </si>
  <si>
    <t>CW6894-451</t>
  </si>
  <si>
    <t>Navy</t>
  </si>
  <si>
    <t>427486-006</t>
  </si>
  <si>
    <t>427486-473</t>
  </si>
  <si>
    <t>Grey</t>
  </si>
  <si>
    <t>Nike Graphic Woven Shorts Men</t>
  </si>
  <si>
    <t>BV6877-410</t>
  </si>
  <si>
    <t>Nike Park 20 Pant obisidian</t>
  </si>
  <si>
    <t>obisidian</t>
  </si>
  <si>
    <t>BV6885-010</t>
  </si>
  <si>
    <t>BV6877-010 </t>
  </si>
  <si>
    <t>BV6885-100</t>
  </si>
  <si>
    <t>BV6885-463</t>
  </si>
  <si>
    <t>BV6885-657</t>
  </si>
  <si>
    <t>BV6885-410</t>
  </si>
  <si>
    <t>Nike Park 20 pant black</t>
  </si>
  <si>
    <t xml:space="preserve">Nike Park 20 jacket </t>
  </si>
  <si>
    <t>red</t>
  </si>
  <si>
    <t>blue</t>
  </si>
  <si>
    <t>Nike Park 20 jacket</t>
  </si>
  <si>
    <t>Nike Park 20 pant</t>
  </si>
  <si>
    <t xml:space="preserve">Nike Park 20 pant </t>
  </si>
  <si>
    <t>CZ0881-100</t>
  </si>
  <si>
    <t>CZ0881-010</t>
  </si>
  <si>
    <t>CZ0881-071</t>
  </si>
  <si>
    <t>CZ0881-451</t>
  </si>
  <si>
    <t>CZ0881-463</t>
  </si>
  <si>
    <t>CZ0881-657</t>
  </si>
  <si>
    <t xml:space="preserve">Nike small logo cotton tee </t>
  </si>
  <si>
    <t>RRP 2023</t>
  </si>
  <si>
    <t>CW6952-010</t>
  </si>
  <si>
    <t>CW6952-071</t>
  </si>
  <si>
    <t>CW6952-100</t>
  </si>
  <si>
    <t>Nike Park 20 small logo tees</t>
  </si>
  <si>
    <t xml:space="preserve">Nike Park 20 small logo tees </t>
  </si>
  <si>
    <t>CW6936-657</t>
  </si>
  <si>
    <t xml:space="preserve">Nike Big Logo T-shirt </t>
  </si>
  <si>
    <t>Nike small logo cotton tee</t>
  </si>
  <si>
    <t>Picture</t>
  </si>
  <si>
    <t>Reference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</si>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</sst>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€&quot;\ #,##0.00"/>
    <numFmt numFmtId="166" formatCode="_ &quot;€&quot;\ * #,##0.00_ ;_ &quot;€&quot;\ * \-#,##0.00_ ;_ &quot;€&quot;\ * &quot;-&quot;??_ ;_ @_ 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sz val="12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Currency" xfId="1" builtinId="4"/>
    <cellStyle name="Euro" xfId="3"/>
    <cellStyle name="Normal" xfId="0" builtinId="0"/>
    <cellStyle name="Standaard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277120</xdr:colOff>
      <xdr:row>13</xdr:row>
      <xdr:rowOff>122724</xdr:rowOff>
    </xdr:from>
    <xdr:to>
      <xdr:col>1</xdr:col>
      <xdr:colOff>1136217</xdr:colOff>
      <xdr:row>13</xdr:row>
      <xdr:rowOff>1146303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xmlns="" id="{22A21582-82CE-49E8-89F1-6EDCE9FE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1826" y="12646418"/>
          <a:ext cx="859097" cy="1023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361726</xdr:colOff>
      <xdr:row>12</xdr:row>
      <xdr:rowOff>194738</xdr:rowOff>
    </xdr:from>
    <xdr:to>
      <xdr:col>1</xdr:col>
      <xdr:colOff>1078006</xdr:colOff>
      <xdr:row>12</xdr:row>
      <xdr:rowOff>1102209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D7E46857-2E54-4813-BA53-68F066EDA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432" y="11499232"/>
          <a:ext cx="716280" cy="90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169433</xdr:colOff>
      <xdr:row>14</xdr:row>
      <xdr:rowOff>188788</xdr:rowOff>
    </xdr:from>
    <xdr:to>
      <xdr:col>1</xdr:col>
      <xdr:colOff>1081873</xdr:colOff>
      <xdr:row>14</xdr:row>
      <xdr:rowOff>1137285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xmlns="" id="{4C87E43B-ED7E-494D-8A21-0854B903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139" y="13931682"/>
          <a:ext cx="912440" cy="94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247427</xdr:colOff>
      <xdr:row>18</xdr:row>
      <xdr:rowOff>55011</xdr:rowOff>
    </xdr:from>
    <xdr:to>
      <xdr:col>1</xdr:col>
      <xdr:colOff>1039906</xdr:colOff>
      <xdr:row>18</xdr:row>
      <xdr:rowOff>919331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xmlns="" id="{9DE73B58-5913-46B9-8931-2364FC5DB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133" y="18907787"/>
          <a:ext cx="792479" cy="86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353435</xdr:colOff>
      <xdr:row>21</xdr:row>
      <xdr:rowOff>30887</xdr:rowOff>
    </xdr:from>
    <xdr:to>
      <xdr:col>1</xdr:col>
      <xdr:colOff>1050664</xdr:colOff>
      <xdr:row>21</xdr:row>
      <xdr:rowOff>919085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xmlns="" id="{D2C5168A-4457-4D56-89F9-BD092D63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141" y="21868911"/>
          <a:ext cx="697229" cy="888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329004</xdr:colOff>
      <xdr:row>19</xdr:row>
      <xdr:rowOff>10095</xdr:rowOff>
    </xdr:from>
    <xdr:to>
      <xdr:col>1</xdr:col>
      <xdr:colOff>1067580</xdr:colOff>
      <xdr:row>19</xdr:row>
      <xdr:rowOff>900780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xmlns="" id="{427DC146-46E5-4467-9FE8-F8906A9FD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3710" y="19857954"/>
          <a:ext cx="738576" cy="89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255270</xdr:colOff>
      <xdr:row>20</xdr:row>
      <xdr:rowOff>137944</xdr:rowOff>
    </xdr:from>
    <xdr:to>
      <xdr:col>1</xdr:col>
      <xdr:colOff>1046385</xdr:colOff>
      <xdr:row>20</xdr:row>
      <xdr:rowOff>895240</xdr:rowOff>
    </xdr:to>
    <xdr:pic>
      <xdr:nvPicPr>
        <xdr:cNvPr id="10" name="Afbeelding 9" descr="Nike Crewneck CLUB TEAM 20 CW6902">
          <a:extLst>
            <a:ext uri="{FF2B5EF4-FFF2-40B4-BE49-F238E27FC236}">
              <a16:creationId xmlns:a16="http://schemas.microsoft.com/office/drawing/2014/main" xmlns="" id="{CAD67CEB-5A23-46A6-A09C-221B45A6B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976" y="20980885"/>
          <a:ext cx="791115" cy="757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329228</xdr:colOff>
      <xdr:row>24</xdr:row>
      <xdr:rowOff>124867</xdr:rowOff>
    </xdr:from>
    <xdr:to>
      <xdr:col>1</xdr:col>
      <xdr:colOff>1111624</xdr:colOff>
      <xdr:row>24</xdr:row>
      <xdr:rowOff>1139994</xdr:rowOff>
    </xdr:to>
    <xdr:pic>
      <xdr:nvPicPr>
        <xdr:cNvPr id="11" name="Grafik 26">
          <a:extLst>
            <a:ext uri="{FF2B5EF4-FFF2-40B4-BE49-F238E27FC236}">
              <a16:creationId xmlns:a16="http://schemas.microsoft.com/office/drawing/2014/main" xmlns="" id="{C400BCF6-A6FB-4081-9596-08061A8FD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3934" y="25396373"/>
          <a:ext cx="782396" cy="1015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170330</xdr:colOff>
      <xdr:row>22</xdr:row>
      <xdr:rowOff>152626</xdr:rowOff>
    </xdr:from>
    <xdr:to>
      <xdr:col>1</xdr:col>
      <xdr:colOff>1301782</xdr:colOff>
      <xdr:row>22</xdr:row>
      <xdr:rowOff>1063215</xdr:rowOff>
    </xdr:to>
    <xdr:pic>
      <xdr:nvPicPr>
        <xdr:cNvPr id="12" name="Afbeelding 11" descr="Nike Park 20 Fleece Full-Zip Hoodie (CW6887) au meilleur prix sur idealo.fr">
          <a:extLst>
            <a:ext uri="{FF2B5EF4-FFF2-40B4-BE49-F238E27FC236}">
              <a16:creationId xmlns:a16="http://schemas.microsoft.com/office/drawing/2014/main" xmlns="" id="{C5D8EBCF-09F3-4A2C-A579-1384D74A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036" y="22985732"/>
          <a:ext cx="1131452" cy="910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308497</xdr:colOff>
      <xdr:row>25</xdr:row>
      <xdr:rowOff>85166</xdr:rowOff>
    </xdr:from>
    <xdr:to>
      <xdr:col>1</xdr:col>
      <xdr:colOff>1080079</xdr:colOff>
      <xdr:row>25</xdr:row>
      <xdr:rowOff>1093749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xmlns="" id="{4076DD8A-A170-49BB-8F53-DA2831FC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203" y="26575872"/>
          <a:ext cx="771582" cy="100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343317</xdr:colOff>
      <xdr:row>23</xdr:row>
      <xdr:rowOff>152849</xdr:rowOff>
    </xdr:from>
    <xdr:to>
      <xdr:col>1</xdr:col>
      <xdr:colOff>1089856</xdr:colOff>
      <xdr:row>23</xdr:row>
      <xdr:rowOff>1150125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xmlns="" id="{6B679FF9-AFB8-4CBE-BEF7-8DCE967C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023" y="24205155"/>
          <a:ext cx="746539" cy="997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126280</xdr:rowOff>
    </xdr:from>
    <xdr:to>
      <xdr:col>1</xdr:col>
      <xdr:colOff>944880</xdr:colOff>
      <xdr:row>26</xdr:row>
      <xdr:rowOff>1204944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xmlns="" id="{AC3548DB-5322-448B-9711-B6A634A1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506" y="27836186"/>
          <a:ext cx="640080" cy="1078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239358</xdr:colOff>
      <xdr:row>27</xdr:row>
      <xdr:rowOff>5610</xdr:rowOff>
    </xdr:from>
    <xdr:to>
      <xdr:col>1</xdr:col>
      <xdr:colOff>839391</xdr:colOff>
      <xdr:row>27</xdr:row>
      <xdr:rowOff>1207186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xmlns="" id="{D11441F8-ECAE-47D3-8757-A215235EE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64" y="28934716"/>
          <a:ext cx="600033" cy="120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313765</xdr:colOff>
      <xdr:row>29</xdr:row>
      <xdr:rowOff>89646</xdr:rowOff>
    </xdr:from>
    <xdr:to>
      <xdr:col>1</xdr:col>
      <xdr:colOff>821212</xdr:colOff>
      <xdr:row>29</xdr:row>
      <xdr:rowOff>1076995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xmlns="" id="{F460295A-A86A-48B8-8AA8-28A389EAE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471" y="31457152"/>
          <a:ext cx="507447" cy="987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329902</xdr:colOff>
      <xdr:row>28</xdr:row>
      <xdr:rowOff>86959</xdr:rowOff>
    </xdr:from>
    <xdr:to>
      <xdr:col>1</xdr:col>
      <xdr:colOff>905545</xdr:colOff>
      <xdr:row>28</xdr:row>
      <xdr:rowOff>1162136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xmlns="" id="{69CEFC48-AA1F-43A3-95B7-54E3FE2E2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608" y="30235265"/>
          <a:ext cx="575643" cy="1075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340979</xdr:colOff>
      <xdr:row>32</xdr:row>
      <xdr:rowOff>159684</xdr:rowOff>
    </xdr:from>
    <xdr:to>
      <xdr:col>1</xdr:col>
      <xdr:colOff>972814</xdr:colOff>
      <xdr:row>32</xdr:row>
      <xdr:rowOff>997679</xdr:rowOff>
    </xdr:to>
    <xdr:pic>
      <xdr:nvPicPr>
        <xdr:cNvPr id="19" name="Grafik 28">
          <a:extLst>
            <a:ext uri="{FF2B5EF4-FFF2-40B4-BE49-F238E27FC236}">
              <a16:creationId xmlns:a16="http://schemas.microsoft.com/office/drawing/2014/main" xmlns="" id="{7B2CECA8-A04B-4C79-BCBA-9959AB13B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685" y="36009543"/>
          <a:ext cx="631835" cy="83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331053</xdr:colOff>
      <xdr:row>30</xdr:row>
      <xdr:rowOff>119743</xdr:rowOff>
    </xdr:from>
    <xdr:to>
      <xdr:col>1</xdr:col>
      <xdr:colOff>930619</xdr:colOff>
      <xdr:row>30</xdr:row>
      <xdr:rowOff>1023258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xmlns="" id="{71EB9659-EE43-469E-80CD-CC6F63E1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75759" y="32607837"/>
          <a:ext cx="599566" cy="903515"/>
        </a:xfrm>
        <a:prstGeom prst="rect">
          <a:avLst/>
        </a:prstGeom>
      </xdr:spPr>
    </xdr:pic>
    <xdr:clientData/>
  </xdr:twoCellAnchor>
  <xdr:twoCellAnchor editAs="oneCell">
    <xdr:from>
      <xdr:col>1</xdr:col>
      <xdr:colOff>342805</xdr:colOff>
      <xdr:row>31</xdr:row>
      <xdr:rowOff>57710</xdr:rowOff>
    </xdr:from>
    <xdr:to>
      <xdr:col>1</xdr:col>
      <xdr:colOff>891339</xdr:colOff>
      <xdr:row>31</xdr:row>
      <xdr:rowOff>901032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xmlns="" id="{7628E776-D45F-45F7-B3DF-33FAF1948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687511" y="33666392"/>
          <a:ext cx="548534" cy="843322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16</xdr:row>
      <xdr:rowOff>54429</xdr:rowOff>
    </xdr:from>
    <xdr:to>
      <xdr:col>1</xdr:col>
      <xdr:colOff>1001486</xdr:colOff>
      <xdr:row>16</xdr:row>
      <xdr:rowOff>1249444</xdr:rowOff>
    </xdr:to>
    <xdr:pic>
      <xdr:nvPicPr>
        <xdr:cNvPr id="25" name="Afbeelding 24" descr="Nike Νικε Graphic Woven Med Short Smu 006 - Αθλητικά Σορτς, Βερμούδες -  Shopistas">
          <a:extLst>
            <a:ext uri="{FF2B5EF4-FFF2-40B4-BE49-F238E27FC236}">
              <a16:creationId xmlns:a16="http://schemas.microsoft.com/office/drawing/2014/main" xmlns="" id="{123AA603-8519-4C72-B5C0-F0B8D92FF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27301372"/>
          <a:ext cx="892629" cy="1195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98612</xdr:colOff>
      <xdr:row>17</xdr:row>
      <xdr:rowOff>391885</xdr:rowOff>
    </xdr:from>
    <xdr:to>
      <xdr:col>1</xdr:col>
      <xdr:colOff>1307186</xdr:colOff>
      <xdr:row>17</xdr:row>
      <xdr:rowOff>1057211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xmlns="" id="{75631B7E-CAAC-4B36-817E-171C16A77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318" y="17908920"/>
          <a:ext cx="1208574" cy="66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428385</xdr:colOff>
      <xdr:row>33</xdr:row>
      <xdr:rowOff>112520</xdr:rowOff>
    </xdr:from>
    <xdr:to>
      <xdr:col>1</xdr:col>
      <xdr:colOff>842042</xdr:colOff>
      <xdr:row>33</xdr:row>
      <xdr:rowOff>921799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xmlns="" id="{1F562964-F0A4-485B-BEF5-BF2DD776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91" y="38203555"/>
          <a:ext cx="413657" cy="809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112060</xdr:colOff>
      <xdr:row>36</xdr:row>
      <xdr:rowOff>280146</xdr:rowOff>
    </xdr:from>
    <xdr:to>
      <xdr:col>1</xdr:col>
      <xdr:colOff>1444866</xdr:colOff>
      <xdr:row>37</xdr:row>
      <xdr:rowOff>430387</xdr:rowOff>
    </xdr:to>
    <xdr:pic>
      <xdr:nvPicPr>
        <xdr:cNvPr id="31" name="Afbeelding 30" descr="≥ -31% Nike BV6885-100-010-L maat L — Sportkleding — Marktplaats">
          <a:extLst>
            <a:ext uri="{FF2B5EF4-FFF2-40B4-BE49-F238E27FC236}">
              <a16:creationId xmlns:a16="http://schemas.microsoft.com/office/drawing/2014/main" xmlns="" id="{639682B4-2B6A-43C3-8F09-32849241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972" y="41181617"/>
          <a:ext cx="1332806" cy="111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134471</xdr:colOff>
      <xdr:row>34</xdr:row>
      <xdr:rowOff>294274</xdr:rowOff>
    </xdr:from>
    <xdr:to>
      <xdr:col>1</xdr:col>
      <xdr:colOff>1456764</xdr:colOff>
      <xdr:row>35</xdr:row>
      <xdr:rowOff>437069</xdr:rowOff>
    </xdr:to>
    <xdr:pic>
      <xdr:nvPicPr>
        <xdr:cNvPr id="32" name="Afbeelding 31" descr="≥ -31% Nike BV6885-010-010-M maat M — Sportkleding — Marktplaats">
          <a:extLst>
            <a:ext uri="{FF2B5EF4-FFF2-40B4-BE49-F238E27FC236}">
              <a16:creationId xmlns:a16="http://schemas.microsoft.com/office/drawing/2014/main" xmlns="" id="{DE95078D-9F6E-472F-9F30-648203CA5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383" y="39268333"/>
          <a:ext cx="1322293" cy="110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26893</xdr:colOff>
      <xdr:row>42</xdr:row>
      <xdr:rowOff>231799</xdr:rowOff>
    </xdr:from>
    <xdr:to>
      <xdr:col>1</xdr:col>
      <xdr:colOff>1529787</xdr:colOff>
      <xdr:row>43</xdr:row>
      <xdr:rowOff>712040</xdr:rowOff>
    </xdr:to>
    <xdr:pic>
      <xdr:nvPicPr>
        <xdr:cNvPr id="35" name="Afbeelding 34" descr="Nike Tracksuit Heren - One Day Fashion Deals">
          <a:extLst>
            <a:ext uri="{FF2B5EF4-FFF2-40B4-BE49-F238E27FC236}">
              <a16:creationId xmlns:a16="http://schemas.microsoft.com/office/drawing/2014/main" xmlns="" id="{70D861B9-B8B6-404D-B443-87E39DE7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9" y="47036528"/>
          <a:ext cx="1502894" cy="1448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143568</xdr:colOff>
      <xdr:row>5</xdr:row>
      <xdr:rowOff>92003</xdr:rowOff>
    </xdr:from>
    <xdr:to>
      <xdr:col>1</xdr:col>
      <xdr:colOff>1170215</xdr:colOff>
      <xdr:row>5</xdr:row>
      <xdr:rowOff>1110801</xdr:rowOff>
    </xdr:to>
    <xdr:pic>
      <xdr:nvPicPr>
        <xdr:cNvPr id="37" name="Afbeelding 36" descr="Футболка ігрова Nike Park20 CZ0881-100 купити за вигідною ціною">
          <a:extLst>
            <a:ext uri="{FF2B5EF4-FFF2-40B4-BE49-F238E27FC236}">
              <a16:creationId xmlns:a16="http://schemas.microsoft.com/office/drawing/2014/main" xmlns="" id="{6B0453EC-64A9-4EC3-B7AB-0EDF23FF7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68" y="5647676"/>
          <a:ext cx="1026647" cy="10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124692</xdr:colOff>
      <xdr:row>3</xdr:row>
      <xdr:rowOff>169647</xdr:rowOff>
    </xdr:from>
    <xdr:to>
      <xdr:col>1</xdr:col>
      <xdr:colOff>1052945</xdr:colOff>
      <xdr:row>3</xdr:row>
      <xdr:rowOff>1125653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xmlns="" id="{E46D0829-4098-4FF1-89E3-BEC64CC1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92" y="3397756"/>
          <a:ext cx="928253" cy="956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341342</xdr:colOff>
      <xdr:row>4</xdr:row>
      <xdr:rowOff>91107</xdr:rowOff>
    </xdr:from>
    <xdr:to>
      <xdr:col>1</xdr:col>
      <xdr:colOff>1071641</xdr:colOff>
      <xdr:row>4</xdr:row>
      <xdr:rowOff>1109929</xdr:rowOff>
    </xdr:to>
    <xdr:pic>
      <xdr:nvPicPr>
        <xdr:cNvPr id="39" name="Afbeelding 38" descr="T-shirt Nike M NK Park20 SS TEE - Top4Football.com">
          <a:extLst>
            <a:ext uri="{FF2B5EF4-FFF2-40B4-BE49-F238E27FC236}">
              <a16:creationId xmlns:a16="http://schemas.microsoft.com/office/drawing/2014/main" xmlns="" id="{9373CE8E-8D31-41C7-BB3D-C928AE11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42" y="4482998"/>
          <a:ext cx="730299" cy="1018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249728</xdr:colOff>
      <xdr:row>6</xdr:row>
      <xdr:rowOff>103312</xdr:rowOff>
    </xdr:from>
    <xdr:to>
      <xdr:col>1</xdr:col>
      <xdr:colOff>1120965</xdr:colOff>
      <xdr:row>6</xdr:row>
      <xdr:rowOff>998586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xmlns="" id="{C6CA9A54-8852-40C1-B22B-BBCB0B6B2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728" y="6822767"/>
          <a:ext cx="871237" cy="8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424643</xdr:colOff>
      <xdr:row>7</xdr:row>
      <xdr:rowOff>183989</xdr:rowOff>
    </xdr:from>
    <xdr:to>
      <xdr:col>1</xdr:col>
      <xdr:colOff>992178</xdr:colOff>
      <xdr:row>8</xdr:row>
      <xdr:rowOff>1299</xdr:rowOff>
    </xdr:to>
    <xdr:pic>
      <xdr:nvPicPr>
        <xdr:cNvPr id="41" name="Afbeelding 40" descr="NIKE Team Park 20 Winter Jacket Jacket Hombre : Amazon.es: Moda">
          <a:extLst>
            <a:ext uri="{FF2B5EF4-FFF2-40B4-BE49-F238E27FC236}">
              <a16:creationId xmlns:a16="http://schemas.microsoft.com/office/drawing/2014/main" xmlns="" id="{6092F540-751D-4FA1-8B52-BD27B3BCA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643" y="8067225"/>
          <a:ext cx="567535" cy="96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415291</xdr:colOff>
      <xdr:row>8</xdr:row>
      <xdr:rowOff>90672</xdr:rowOff>
    </xdr:from>
    <xdr:to>
      <xdr:col>1</xdr:col>
      <xdr:colOff>1109723</xdr:colOff>
      <xdr:row>8</xdr:row>
      <xdr:rowOff>1064732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xmlns="" id="{4FC6E969-D4BD-44FD-A742-24250EC24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1" y="9137690"/>
          <a:ext cx="694432" cy="974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415637</xdr:colOff>
      <xdr:row>9</xdr:row>
      <xdr:rowOff>211629</xdr:rowOff>
    </xdr:from>
    <xdr:to>
      <xdr:col>1</xdr:col>
      <xdr:colOff>1080655</xdr:colOff>
      <xdr:row>9</xdr:row>
      <xdr:rowOff>1111579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xmlns="" id="{2244E6F9-503E-4513-AE5C-2FDB46032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15637" y="11669338"/>
          <a:ext cx="665018" cy="899950"/>
        </a:xfrm>
        <a:prstGeom prst="rect">
          <a:avLst/>
        </a:prstGeom>
      </xdr:spPr>
    </xdr:pic>
    <xdr:clientData/>
  </xdr:twoCellAnchor>
  <xdr:twoCellAnchor editAs="oneCell">
    <xdr:from>
      <xdr:col>1</xdr:col>
      <xdr:colOff>443343</xdr:colOff>
      <xdr:row>10</xdr:row>
      <xdr:rowOff>154479</xdr:rowOff>
    </xdr:from>
    <xdr:to>
      <xdr:col>1</xdr:col>
      <xdr:colOff>1129805</xdr:colOff>
      <xdr:row>10</xdr:row>
      <xdr:rowOff>1101282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xmlns="" id="{3DCE2572-E27A-4671-90DE-330A3D99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343" y="12859097"/>
          <a:ext cx="686462" cy="946803"/>
        </a:xfrm>
        <a:prstGeom prst="rect">
          <a:avLst/>
        </a:prstGeom>
      </xdr:spPr>
    </xdr:pic>
    <xdr:clientData/>
  </xdr:twoCellAnchor>
  <xdr:twoCellAnchor editAs="oneCell">
    <xdr:from>
      <xdr:col>1</xdr:col>
      <xdr:colOff>489678</xdr:colOff>
      <xdr:row>11</xdr:row>
      <xdr:rowOff>96982</xdr:rowOff>
    </xdr:from>
    <xdr:to>
      <xdr:col>1</xdr:col>
      <xdr:colOff>1270517</xdr:colOff>
      <xdr:row>11</xdr:row>
      <xdr:rowOff>1114146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xmlns="" id="{E6F3AA1C-31D1-4967-844E-9A2212DDB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89678" y="14048509"/>
          <a:ext cx="780839" cy="1017164"/>
        </a:xfrm>
        <a:prstGeom prst="rect">
          <a:avLst/>
        </a:prstGeom>
      </xdr:spPr>
    </xdr:pic>
    <xdr:clientData/>
  </xdr:twoCellAnchor>
  <xdr:twoCellAnchor editAs="oneCell">
    <xdr:from>
      <xdr:col>1</xdr:col>
      <xdr:colOff>237157</xdr:colOff>
      <xdr:row>15</xdr:row>
      <xdr:rowOff>13855</xdr:rowOff>
    </xdr:from>
    <xdr:to>
      <xdr:col>1</xdr:col>
      <xdr:colOff>1020799</xdr:colOff>
      <xdr:row>15</xdr:row>
      <xdr:rowOff>1135900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xmlns="" id="{9D75480E-B19F-4F38-BBA0-4D921246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863" y="14975949"/>
          <a:ext cx="783642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17930</xdr:colOff>
      <xdr:row>38</xdr:row>
      <xdr:rowOff>311268</xdr:rowOff>
    </xdr:from>
    <xdr:to>
      <xdr:col>1</xdr:col>
      <xdr:colOff>1416423</xdr:colOff>
      <xdr:row>39</xdr:row>
      <xdr:rowOff>536090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xmlns="" id="{4A69807C-77B4-BEF7-5698-0155D01E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636" y="43243244"/>
          <a:ext cx="1398493" cy="119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44823</xdr:colOff>
      <xdr:row>40</xdr:row>
      <xdr:rowOff>269564</xdr:rowOff>
    </xdr:from>
    <xdr:to>
      <xdr:col>1</xdr:col>
      <xdr:colOff>1559859</xdr:colOff>
      <xdr:row>41</xdr:row>
      <xdr:rowOff>551326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xmlns="" id="{D57ABE4A-E407-2456-0CC8-4DA2B93B0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529" y="45137917"/>
          <a:ext cx="1515036" cy="1249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zoomScale="85" zoomScaleNormal="85" workbookViewId="0">
      <pane ySplit="3" topLeftCell="A4" activePane="bottomLeft" state="frozen"/>
      <selection pane="bottomLeft" activeCell="S6" sqref="S6"/>
    </sheetView>
  </sheetViews>
  <sheetFormatPr defaultColWidth="8.875" defaultRowHeight="14.25" x14ac:dyDescent="0.2"/>
  <cols>
    <col min="1" max="1" width="17.625" style="2" customWidth="1"/>
    <col min="2" max="2" width="20.875" style="2" customWidth="1"/>
    <col min="3" max="3" width="34.625" style="2" bestFit="1" customWidth="1"/>
    <col min="4" max="4" width="11" style="2" bestFit="1" customWidth="1"/>
    <col min="5" max="10" width="6.125" style="2" customWidth="1"/>
    <col min="11" max="11" width="12.625" style="2" customWidth="1"/>
    <col min="12" max="12" width="14.125" style="2" customWidth="1"/>
    <col min="13" max="16384" width="8.875" style="3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</row>
    <row r="2" spans="1:16" ht="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4"/>
      <c r="L2" s="1"/>
      <c r="M2" s="2"/>
      <c r="N2" s="2"/>
      <c r="O2" s="2"/>
      <c r="P2" s="2"/>
    </row>
    <row r="3" spans="1:16" s="6" customFormat="1" ht="15" x14ac:dyDescent="0.25">
      <c r="A3" s="4" t="s">
        <v>82</v>
      </c>
      <c r="B3" s="4" t="s">
        <v>81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83</v>
      </c>
      <c r="L3" s="4" t="s">
        <v>72</v>
      </c>
      <c r="M3" s="5"/>
      <c r="N3" s="5"/>
      <c r="O3" s="5"/>
      <c r="P3" s="5"/>
    </row>
    <row r="4" spans="1:16" ht="91.35" customHeight="1" x14ac:dyDescent="0.2">
      <c r="A4" s="1" t="s">
        <v>66</v>
      </c>
      <c r="B4" s="1"/>
      <c r="C4" s="1" t="s">
        <v>71</v>
      </c>
      <c r="D4" s="1" t="s">
        <v>10</v>
      </c>
      <c r="E4" s="1">
        <v>104</v>
      </c>
      <c r="F4" s="1">
        <v>348</v>
      </c>
      <c r="G4" s="1">
        <v>354</v>
      </c>
      <c r="H4" s="1">
        <v>234</v>
      </c>
      <c r="I4" s="1">
        <v>110</v>
      </c>
      <c r="J4" s="7">
        <f>SUM(E4:I4)</f>
        <v>1150</v>
      </c>
      <c r="K4" s="22">
        <v>12.450000000000001</v>
      </c>
      <c r="L4" s="8">
        <v>23</v>
      </c>
      <c r="M4" s="2"/>
      <c r="N4" s="2"/>
      <c r="O4" s="2"/>
      <c r="P4" s="2"/>
    </row>
    <row r="5" spans="1:16" ht="91.35" customHeight="1" x14ac:dyDescent="0.2">
      <c r="A5" s="1" t="s">
        <v>67</v>
      </c>
      <c r="B5" s="1"/>
      <c r="C5" s="1" t="s">
        <v>71</v>
      </c>
      <c r="D5" s="1" t="s">
        <v>30</v>
      </c>
      <c r="E5" s="1">
        <v>42</v>
      </c>
      <c r="F5" s="1">
        <v>144</v>
      </c>
      <c r="G5" s="1">
        <v>147</v>
      </c>
      <c r="H5" s="1">
        <v>96</v>
      </c>
      <c r="I5" s="1">
        <v>45</v>
      </c>
      <c r="J5" s="7">
        <f t="shared" ref="J5:J42" si="0">SUM(E5:I5)</f>
        <v>474</v>
      </c>
      <c r="K5" s="22">
        <v>12.450000000000001</v>
      </c>
      <c r="L5" s="8">
        <v>23</v>
      </c>
      <c r="M5" s="2"/>
      <c r="N5" s="2"/>
      <c r="O5" s="2"/>
      <c r="P5" s="2"/>
    </row>
    <row r="6" spans="1:16" ht="91.35" customHeight="1" x14ac:dyDescent="0.2">
      <c r="A6" s="1" t="s">
        <v>65</v>
      </c>
      <c r="B6" s="1"/>
      <c r="C6" s="1" t="s">
        <v>71</v>
      </c>
      <c r="D6" s="1" t="s">
        <v>12</v>
      </c>
      <c r="E6" s="1">
        <v>94</v>
      </c>
      <c r="F6" s="1">
        <v>330</v>
      </c>
      <c r="G6" s="1">
        <v>333</v>
      </c>
      <c r="H6" s="1">
        <v>221</v>
      </c>
      <c r="I6" s="1">
        <v>107</v>
      </c>
      <c r="J6" s="7">
        <f t="shared" si="0"/>
        <v>1085</v>
      </c>
      <c r="K6" s="22">
        <v>12.450000000000001</v>
      </c>
      <c r="L6" s="8">
        <v>23</v>
      </c>
      <c r="M6" s="2"/>
      <c r="N6" s="2"/>
      <c r="O6" s="2"/>
      <c r="P6" s="2"/>
    </row>
    <row r="7" spans="1:16" ht="91.35" customHeight="1" x14ac:dyDescent="0.2">
      <c r="A7" s="1" t="s">
        <v>68</v>
      </c>
      <c r="B7" s="1"/>
      <c r="C7" s="1" t="s">
        <v>80</v>
      </c>
      <c r="D7" s="1" t="s">
        <v>21</v>
      </c>
      <c r="E7" s="1">
        <v>80</v>
      </c>
      <c r="F7" s="1">
        <v>258</v>
      </c>
      <c r="G7" s="1">
        <v>261</v>
      </c>
      <c r="H7" s="1">
        <v>173</v>
      </c>
      <c r="I7" s="1">
        <v>83</v>
      </c>
      <c r="J7" s="7">
        <f t="shared" si="0"/>
        <v>855</v>
      </c>
      <c r="K7" s="22">
        <v>12.450000000000001</v>
      </c>
      <c r="L7" s="8">
        <v>23</v>
      </c>
      <c r="M7" s="2"/>
      <c r="N7" s="2"/>
      <c r="O7" s="2"/>
      <c r="P7" s="2"/>
    </row>
    <row r="8" spans="1:16" ht="91.35" customHeight="1" x14ac:dyDescent="0.2">
      <c r="A8" s="1" t="s">
        <v>69</v>
      </c>
      <c r="B8" s="1"/>
      <c r="C8" s="1" t="s">
        <v>71</v>
      </c>
      <c r="D8" s="1" t="s">
        <v>61</v>
      </c>
      <c r="E8" s="1">
        <v>32</v>
      </c>
      <c r="F8" s="1">
        <v>114</v>
      </c>
      <c r="G8" s="1">
        <v>117</v>
      </c>
      <c r="H8" s="1">
        <v>77</v>
      </c>
      <c r="I8" s="1">
        <v>35</v>
      </c>
      <c r="J8" s="7">
        <f t="shared" si="0"/>
        <v>375</v>
      </c>
      <c r="K8" s="22">
        <v>12.450000000000001</v>
      </c>
      <c r="L8" s="8">
        <v>23</v>
      </c>
      <c r="M8" s="2"/>
      <c r="N8" s="2"/>
      <c r="O8" s="2"/>
      <c r="P8" s="2"/>
    </row>
    <row r="9" spans="1:16" ht="98.45" customHeight="1" x14ac:dyDescent="0.2">
      <c r="A9" s="1" t="s">
        <v>70</v>
      </c>
      <c r="B9" s="1"/>
      <c r="C9" s="1" t="s">
        <v>71</v>
      </c>
      <c r="D9" s="1" t="s">
        <v>60</v>
      </c>
      <c r="E9" s="1">
        <v>30</v>
      </c>
      <c r="F9" s="1">
        <v>90</v>
      </c>
      <c r="G9" s="1">
        <v>90</v>
      </c>
      <c r="H9" s="1">
        <v>60</v>
      </c>
      <c r="I9" s="1">
        <v>30</v>
      </c>
      <c r="J9" s="7">
        <f t="shared" si="0"/>
        <v>300</v>
      </c>
      <c r="K9" s="22">
        <v>12.450000000000001</v>
      </c>
      <c r="L9" s="8">
        <v>23</v>
      </c>
      <c r="M9" s="2"/>
      <c r="N9" s="2"/>
      <c r="O9" s="2"/>
      <c r="P9" s="2"/>
    </row>
    <row r="10" spans="1:16" ht="98.45" customHeight="1" x14ac:dyDescent="0.2">
      <c r="A10" s="1" t="s">
        <v>73</v>
      </c>
      <c r="B10" s="1"/>
      <c r="C10" s="9" t="s">
        <v>76</v>
      </c>
      <c r="D10" s="1" t="s">
        <v>10</v>
      </c>
      <c r="E10" s="9">
        <v>73</v>
      </c>
      <c r="F10" s="9">
        <v>225</v>
      </c>
      <c r="G10" s="9">
        <v>225</v>
      </c>
      <c r="H10" s="9">
        <v>150</v>
      </c>
      <c r="I10" s="9">
        <v>75</v>
      </c>
      <c r="J10" s="7">
        <f>SUM(E10:I10)</f>
        <v>748</v>
      </c>
      <c r="K10" s="22">
        <v>14.65</v>
      </c>
      <c r="L10" s="10">
        <v>30</v>
      </c>
      <c r="M10" s="2"/>
      <c r="N10" s="2"/>
      <c r="O10" s="2"/>
      <c r="P10" s="2"/>
    </row>
    <row r="11" spans="1:16" ht="98.45" customHeight="1" x14ac:dyDescent="0.2">
      <c r="A11" s="1" t="s">
        <v>74</v>
      </c>
      <c r="B11" s="1"/>
      <c r="C11" s="9" t="s">
        <v>76</v>
      </c>
      <c r="D11" s="1" t="s">
        <v>30</v>
      </c>
      <c r="E11" s="9">
        <v>32</v>
      </c>
      <c r="F11" s="9">
        <v>102</v>
      </c>
      <c r="G11" s="9">
        <v>102</v>
      </c>
      <c r="H11" s="9">
        <v>69</v>
      </c>
      <c r="I11" s="9">
        <v>35</v>
      </c>
      <c r="J11" s="7">
        <f t="shared" ref="J11:J16" si="1">SUM(E11:I11)</f>
        <v>340</v>
      </c>
      <c r="K11" s="22">
        <v>14.65</v>
      </c>
      <c r="L11" s="10">
        <v>30</v>
      </c>
      <c r="M11" s="2"/>
      <c r="N11" s="2"/>
      <c r="O11" s="2"/>
      <c r="P11" s="2"/>
    </row>
    <row r="12" spans="1:16" ht="98.45" customHeight="1" x14ac:dyDescent="0.2">
      <c r="A12" s="1" t="s">
        <v>75</v>
      </c>
      <c r="B12" s="1"/>
      <c r="C12" s="9" t="s">
        <v>77</v>
      </c>
      <c r="D12" s="1" t="s">
        <v>12</v>
      </c>
      <c r="E12" s="9">
        <v>36</v>
      </c>
      <c r="F12" s="9">
        <v>114</v>
      </c>
      <c r="G12" s="9">
        <v>114</v>
      </c>
      <c r="H12" s="9">
        <v>77</v>
      </c>
      <c r="I12" s="9">
        <v>39</v>
      </c>
      <c r="J12" s="7">
        <f t="shared" si="1"/>
        <v>380</v>
      </c>
      <c r="K12" s="22">
        <v>14.65</v>
      </c>
      <c r="L12" s="10">
        <v>30</v>
      </c>
      <c r="M12" s="2"/>
      <c r="N12" s="2"/>
      <c r="O12" s="2"/>
      <c r="P12" s="2"/>
    </row>
    <row r="13" spans="1:16" ht="96" customHeight="1" x14ac:dyDescent="0.2">
      <c r="A13" s="1" t="s">
        <v>8</v>
      </c>
      <c r="B13" s="1"/>
      <c r="C13" s="1" t="s">
        <v>9</v>
      </c>
      <c r="D13" s="1" t="s">
        <v>10</v>
      </c>
      <c r="E13" s="1">
        <v>93</v>
      </c>
      <c r="F13" s="1">
        <v>278</v>
      </c>
      <c r="G13" s="1">
        <v>279</v>
      </c>
      <c r="H13" s="1">
        <v>186</v>
      </c>
      <c r="I13" s="1">
        <v>93</v>
      </c>
      <c r="J13" s="7">
        <f t="shared" si="1"/>
        <v>929</v>
      </c>
      <c r="K13" s="22">
        <v>16.850000000000001</v>
      </c>
      <c r="L13" s="8">
        <v>35</v>
      </c>
      <c r="M13" s="2"/>
      <c r="N13" s="2"/>
      <c r="O13" s="2"/>
      <c r="P13" s="2"/>
    </row>
    <row r="14" spans="1:16" ht="96" customHeight="1" x14ac:dyDescent="0.2">
      <c r="A14" s="1" t="s">
        <v>11</v>
      </c>
      <c r="B14" s="1"/>
      <c r="C14" s="1" t="s">
        <v>9</v>
      </c>
      <c r="D14" s="1" t="s">
        <v>12</v>
      </c>
      <c r="E14" s="1">
        <v>35</v>
      </c>
      <c r="F14" s="1">
        <v>44</v>
      </c>
      <c r="G14" s="1">
        <v>46</v>
      </c>
      <c r="H14" s="1">
        <v>28</v>
      </c>
      <c r="I14" s="1">
        <v>4</v>
      </c>
      <c r="J14" s="7">
        <f t="shared" si="1"/>
        <v>157</v>
      </c>
      <c r="K14" s="22">
        <v>16.850000000000001</v>
      </c>
      <c r="L14" s="8">
        <v>35</v>
      </c>
      <c r="M14" s="2"/>
      <c r="N14" s="2"/>
      <c r="O14" s="2"/>
      <c r="P14" s="2"/>
    </row>
    <row r="15" spans="1:16" ht="96" customHeight="1" x14ac:dyDescent="0.2">
      <c r="A15" s="1" t="s">
        <v>13</v>
      </c>
      <c r="B15" s="1"/>
      <c r="C15" s="1" t="s">
        <v>9</v>
      </c>
      <c r="D15" s="1" t="s">
        <v>14</v>
      </c>
      <c r="E15" s="1">
        <v>67</v>
      </c>
      <c r="F15" s="1">
        <v>196</v>
      </c>
      <c r="G15" s="1">
        <v>198</v>
      </c>
      <c r="H15" s="1">
        <v>123</v>
      </c>
      <c r="I15" s="1">
        <v>63</v>
      </c>
      <c r="J15" s="7">
        <f t="shared" si="1"/>
        <v>647</v>
      </c>
      <c r="K15" s="22">
        <v>16.850000000000001</v>
      </c>
      <c r="L15" s="8">
        <v>35</v>
      </c>
      <c r="M15" s="2"/>
      <c r="N15" s="2"/>
      <c r="O15" s="2"/>
      <c r="P15" s="2"/>
    </row>
    <row r="16" spans="1:16" ht="96" customHeight="1" x14ac:dyDescent="0.2">
      <c r="A16" s="1" t="s">
        <v>78</v>
      </c>
      <c r="B16" s="1"/>
      <c r="C16" s="1" t="s">
        <v>79</v>
      </c>
      <c r="D16" s="1" t="s">
        <v>60</v>
      </c>
      <c r="E16" s="1">
        <v>16</v>
      </c>
      <c r="F16" s="1">
        <v>48</v>
      </c>
      <c r="G16" s="1">
        <v>48</v>
      </c>
      <c r="H16" s="1">
        <v>32</v>
      </c>
      <c r="I16" s="1">
        <v>16</v>
      </c>
      <c r="J16" s="7">
        <f t="shared" si="1"/>
        <v>160</v>
      </c>
      <c r="K16" s="22">
        <v>16.850000000000001</v>
      </c>
      <c r="L16" s="8">
        <v>35</v>
      </c>
      <c r="M16" s="2"/>
      <c r="N16" s="2"/>
      <c r="O16" s="2"/>
      <c r="P16" s="2"/>
    </row>
    <row r="17" spans="1:16" ht="105" customHeight="1" x14ac:dyDescent="0.2">
      <c r="A17" s="11" t="s">
        <v>45</v>
      </c>
      <c r="B17" s="1"/>
      <c r="C17" s="12" t="s">
        <v>48</v>
      </c>
      <c r="D17" s="1" t="s">
        <v>47</v>
      </c>
      <c r="E17" s="1"/>
      <c r="F17" s="12">
        <v>44</v>
      </c>
      <c r="G17" s="12">
        <v>86</v>
      </c>
      <c r="H17" s="12">
        <v>86</v>
      </c>
      <c r="I17" s="12">
        <v>44</v>
      </c>
      <c r="J17" s="7">
        <f t="shared" si="0"/>
        <v>260</v>
      </c>
      <c r="K17" s="22">
        <v>12.450000000000001</v>
      </c>
      <c r="L17" s="13">
        <v>29.95</v>
      </c>
      <c r="M17" s="2"/>
      <c r="N17" s="2"/>
      <c r="O17" s="2"/>
      <c r="P17" s="2"/>
    </row>
    <row r="18" spans="1:16" ht="105" customHeight="1" x14ac:dyDescent="0.2">
      <c r="A18" s="11" t="s">
        <v>46</v>
      </c>
      <c r="B18" s="1"/>
      <c r="C18" s="12" t="s">
        <v>48</v>
      </c>
      <c r="D18" s="1" t="s">
        <v>44</v>
      </c>
      <c r="E18" s="1"/>
      <c r="F18" s="11">
        <v>3</v>
      </c>
      <c r="G18" s="11">
        <v>32</v>
      </c>
      <c r="H18" s="11">
        <v>34</v>
      </c>
      <c r="I18" s="11">
        <v>24</v>
      </c>
      <c r="J18" s="7">
        <v>93</v>
      </c>
      <c r="K18" s="22">
        <v>12.450000000000001</v>
      </c>
      <c r="L18" s="13">
        <v>29.95</v>
      </c>
      <c r="M18" s="2"/>
      <c r="N18" s="2"/>
      <c r="O18" s="2"/>
      <c r="P18" s="2"/>
    </row>
    <row r="19" spans="1:16" ht="78.599999999999994" customHeight="1" x14ac:dyDescent="0.2">
      <c r="A19" s="1" t="s">
        <v>15</v>
      </c>
      <c r="B19" s="1"/>
      <c r="C19" s="1" t="s">
        <v>22</v>
      </c>
      <c r="D19" s="1" t="s">
        <v>10</v>
      </c>
      <c r="E19" s="1">
        <v>164</v>
      </c>
      <c r="F19" s="1">
        <v>493</v>
      </c>
      <c r="G19" s="1">
        <v>494</v>
      </c>
      <c r="H19" s="1">
        <v>330</v>
      </c>
      <c r="I19" s="1">
        <v>165</v>
      </c>
      <c r="J19" s="7">
        <v>1646</v>
      </c>
      <c r="K19" s="22">
        <v>26.200000000000003</v>
      </c>
      <c r="L19" s="8">
        <v>55</v>
      </c>
      <c r="M19" s="2"/>
      <c r="N19" s="2"/>
      <c r="O19" s="2"/>
      <c r="P19" s="2"/>
    </row>
    <row r="20" spans="1:16" ht="78.599999999999994" customHeight="1" x14ac:dyDescent="0.2">
      <c r="A20" s="1" t="s">
        <v>16</v>
      </c>
      <c r="B20" s="1"/>
      <c r="C20" s="1" t="s">
        <v>23</v>
      </c>
      <c r="D20" s="1" t="s">
        <v>19</v>
      </c>
      <c r="E20" s="1">
        <v>54</v>
      </c>
      <c r="F20" s="1">
        <v>166</v>
      </c>
      <c r="G20" s="1">
        <v>167</v>
      </c>
      <c r="H20" s="1">
        <v>113</v>
      </c>
      <c r="I20" s="1">
        <v>53</v>
      </c>
      <c r="J20" s="7">
        <v>553</v>
      </c>
      <c r="K20" s="22">
        <v>26.200000000000003</v>
      </c>
      <c r="L20" s="8">
        <v>55</v>
      </c>
      <c r="M20" s="2"/>
      <c r="N20" s="2"/>
      <c r="O20" s="2"/>
      <c r="P20" s="2"/>
    </row>
    <row r="21" spans="1:16" ht="78.599999999999994" customHeight="1" x14ac:dyDescent="0.2">
      <c r="A21" s="1" t="s">
        <v>17</v>
      </c>
      <c r="B21" s="1"/>
      <c r="C21" s="1" t="s">
        <v>23</v>
      </c>
      <c r="D21" s="1" t="s">
        <v>20</v>
      </c>
      <c r="E21" s="1">
        <v>37</v>
      </c>
      <c r="F21" s="1">
        <v>113</v>
      </c>
      <c r="G21" s="1">
        <v>113</v>
      </c>
      <c r="H21" s="1">
        <v>76</v>
      </c>
      <c r="I21" s="1">
        <v>38</v>
      </c>
      <c r="J21" s="7">
        <v>377</v>
      </c>
      <c r="K21" s="22">
        <v>26.200000000000003</v>
      </c>
      <c r="L21" s="8">
        <v>55</v>
      </c>
      <c r="M21" s="2"/>
      <c r="N21" s="2"/>
      <c r="O21" s="2"/>
      <c r="P21" s="2"/>
    </row>
    <row r="22" spans="1:16" ht="78.599999999999994" customHeight="1" x14ac:dyDescent="0.2">
      <c r="A22" s="1" t="s">
        <v>18</v>
      </c>
      <c r="B22" s="1"/>
      <c r="C22" s="1" t="s">
        <v>23</v>
      </c>
      <c r="D22" s="1" t="s">
        <v>21</v>
      </c>
      <c r="E22" s="1">
        <v>124</v>
      </c>
      <c r="F22" s="1">
        <v>382</v>
      </c>
      <c r="G22" s="1">
        <v>383</v>
      </c>
      <c r="H22" s="1">
        <v>257</v>
      </c>
      <c r="I22" s="1">
        <v>129</v>
      </c>
      <c r="J22" s="7">
        <v>1275</v>
      </c>
      <c r="K22" s="22">
        <v>26.200000000000003</v>
      </c>
      <c r="L22" s="8">
        <v>55</v>
      </c>
      <c r="M22" s="2"/>
      <c r="N22" s="2"/>
      <c r="O22" s="2"/>
      <c r="P22" s="2"/>
    </row>
    <row r="23" spans="1:16" ht="96" customHeight="1" x14ac:dyDescent="0.2">
      <c r="A23" s="1" t="s">
        <v>24</v>
      </c>
      <c r="B23" s="1"/>
      <c r="C23" s="1" t="s">
        <v>25</v>
      </c>
      <c r="D23" s="1" t="s">
        <v>10</v>
      </c>
      <c r="E23" s="1">
        <v>71</v>
      </c>
      <c r="F23" s="1">
        <v>190</v>
      </c>
      <c r="G23" s="1">
        <v>165</v>
      </c>
      <c r="H23" s="1">
        <v>119</v>
      </c>
      <c r="I23" s="1">
        <v>58</v>
      </c>
      <c r="J23" s="7">
        <v>603</v>
      </c>
      <c r="K23" s="22">
        <v>31.150000000000002</v>
      </c>
      <c r="L23" s="8">
        <v>65</v>
      </c>
      <c r="M23" s="2"/>
      <c r="N23" s="2"/>
      <c r="O23" s="2"/>
      <c r="P23" s="2"/>
    </row>
    <row r="24" spans="1:16" ht="96" customHeight="1" x14ac:dyDescent="0.2">
      <c r="A24" s="9" t="s">
        <v>26</v>
      </c>
      <c r="B24" s="1"/>
      <c r="C24" s="9" t="s">
        <v>25</v>
      </c>
      <c r="D24" s="9" t="s">
        <v>29</v>
      </c>
      <c r="E24" s="9">
        <v>22</v>
      </c>
      <c r="F24" s="9">
        <v>85</v>
      </c>
      <c r="G24" s="9">
        <v>76</v>
      </c>
      <c r="H24" s="9">
        <v>31</v>
      </c>
      <c r="I24" s="9">
        <v>0</v>
      </c>
      <c r="J24" s="14">
        <v>214</v>
      </c>
      <c r="K24" s="22">
        <v>31.150000000000002</v>
      </c>
      <c r="L24" s="8">
        <v>65</v>
      </c>
      <c r="M24" s="2"/>
      <c r="N24" s="2"/>
      <c r="O24" s="2"/>
      <c r="P24" s="2"/>
    </row>
    <row r="25" spans="1:16" ht="96" customHeight="1" x14ac:dyDescent="0.2">
      <c r="A25" s="1" t="s">
        <v>27</v>
      </c>
      <c r="B25" s="1"/>
      <c r="C25" s="1" t="s">
        <v>25</v>
      </c>
      <c r="D25" s="1" t="s">
        <v>30</v>
      </c>
      <c r="E25" s="1">
        <v>10</v>
      </c>
      <c r="F25" s="1">
        <v>31</v>
      </c>
      <c r="G25" s="1">
        <v>31</v>
      </c>
      <c r="H25" s="1">
        <v>22</v>
      </c>
      <c r="I25" s="1">
        <v>13</v>
      </c>
      <c r="J25" s="7">
        <v>107</v>
      </c>
      <c r="K25" s="22">
        <v>31.150000000000002</v>
      </c>
      <c r="L25" s="8">
        <v>65</v>
      </c>
      <c r="M25" s="2"/>
      <c r="N25" s="2"/>
      <c r="O25" s="2"/>
      <c r="P25" s="2"/>
    </row>
    <row r="26" spans="1:16" ht="96" customHeight="1" x14ac:dyDescent="0.2">
      <c r="A26" s="1" t="s">
        <v>28</v>
      </c>
      <c r="B26" s="1"/>
      <c r="C26" s="1" t="s">
        <v>25</v>
      </c>
      <c r="D26" s="1" t="s">
        <v>14</v>
      </c>
      <c r="E26" s="1">
        <v>62</v>
      </c>
      <c r="F26" s="1">
        <v>137</v>
      </c>
      <c r="G26" s="1">
        <v>137</v>
      </c>
      <c r="H26" s="1">
        <v>91</v>
      </c>
      <c r="I26" s="1">
        <v>46</v>
      </c>
      <c r="J26" s="7">
        <v>473</v>
      </c>
      <c r="K26" s="22">
        <v>31.150000000000002</v>
      </c>
      <c r="L26" s="8">
        <v>65</v>
      </c>
      <c r="M26" s="2"/>
      <c r="N26" s="2"/>
      <c r="O26" s="2"/>
      <c r="P26" s="2"/>
    </row>
    <row r="27" spans="1:16" ht="96" customHeight="1" x14ac:dyDescent="0.2">
      <c r="A27" s="1" t="s">
        <v>31</v>
      </c>
      <c r="B27" s="1"/>
      <c r="C27" s="9" t="s">
        <v>35</v>
      </c>
      <c r="D27" s="1" t="s">
        <v>36</v>
      </c>
      <c r="E27" s="1">
        <v>97</v>
      </c>
      <c r="F27" s="1">
        <v>228</v>
      </c>
      <c r="G27" s="1">
        <v>227</v>
      </c>
      <c r="H27" s="1">
        <v>181</v>
      </c>
      <c r="I27" s="1">
        <v>90</v>
      </c>
      <c r="J27" s="7">
        <f>SUM(E27:I27)</f>
        <v>823</v>
      </c>
      <c r="K27" s="22">
        <v>23.89</v>
      </c>
      <c r="L27" s="15">
        <v>50</v>
      </c>
      <c r="M27" s="2"/>
      <c r="N27" s="2"/>
      <c r="O27" s="2"/>
      <c r="P27" s="2"/>
    </row>
    <row r="28" spans="1:16" ht="96" customHeight="1" x14ac:dyDescent="0.2">
      <c r="A28" s="1" t="s">
        <v>32</v>
      </c>
      <c r="B28" s="1"/>
      <c r="C28" s="9" t="s">
        <v>35</v>
      </c>
      <c r="D28" s="1" t="s">
        <v>37</v>
      </c>
      <c r="E28" s="1">
        <v>15</v>
      </c>
      <c r="F28" s="1">
        <v>56</v>
      </c>
      <c r="G28" s="1">
        <v>56</v>
      </c>
      <c r="H28" s="1">
        <v>41</v>
      </c>
      <c r="I28" s="1">
        <v>22</v>
      </c>
      <c r="J28" s="7">
        <f>SUM(E28:I28)</f>
        <v>190</v>
      </c>
      <c r="K28" s="22">
        <v>23.89</v>
      </c>
      <c r="L28" s="15">
        <v>50</v>
      </c>
      <c r="M28" s="2"/>
      <c r="N28" s="2"/>
      <c r="O28" s="2"/>
      <c r="P28" s="2"/>
    </row>
    <row r="29" spans="1:16" ht="96" customHeight="1" x14ac:dyDescent="0.2">
      <c r="A29" s="1" t="s">
        <v>33</v>
      </c>
      <c r="B29" s="1"/>
      <c r="C29" s="9" t="s">
        <v>35</v>
      </c>
      <c r="D29" s="1" t="s">
        <v>30</v>
      </c>
      <c r="E29" s="1">
        <v>12</v>
      </c>
      <c r="F29" s="1">
        <v>38</v>
      </c>
      <c r="G29" s="1">
        <v>39</v>
      </c>
      <c r="H29" s="1">
        <v>28</v>
      </c>
      <c r="I29" s="1">
        <v>13</v>
      </c>
      <c r="J29" s="7">
        <f>SUM(E29:I29)</f>
        <v>130</v>
      </c>
      <c r="K29" s="22">
        <v>23.89</v>
      </c>
      <c r="L29" s="15">
        <v>50</v>
      </c>
      <c r="M29" s="2"/>
      <c r="N29" s="2"/>
      <c r="O29" s="2"/>
      <c r="P29" s="2"/>
    </row>
    <row r="30" spans="1:16" ht="88.35" customHeight="1" x14ac:dyDescent="0.2">
      <c r="A30" s="1" t="s">
        <v>34</v>
      </c>
      <c r="B30" s="1"/>
      <c r="C30" s="9" t="s">
        <v>35</v>
      </c>
      <c r="D30" s="1" t="s">
        <v>14</v>
      </c>
      <c r="E30" s="1">
        <v>144</v>
      </c>
      <c r="F30" s="1">
        <v>388</v>
      </c>
      <c r="G30" s="1">
        <v>391</v>
      </c>
      <c r="H30" s="1">
        <v>263</v>
      </c>
      <c r="I30" s="1">
        <v>131</v>
      </c>
      <c r="J30" s="7">
        <v>1317</v>
      </c>
      <c r="K30" s="22">
        <v>23.89</v>
      </c>
      <c r="L30" s="15">
        <v>50</v>
      </c>
      <c r="M30" s="2"/>
      <c r="N30" s="2"/>
      <c r="O30" s="2"/>
      <c r="P30" s="2"/>
    </row>
    <row r="31" spans="1:16" ht="88.35" customHeight="1" x14ac:dyDescent="0.2">
      <c r="A31" s="1" t="s">
        <v>38</v>
      </c>
      <c r="B31" s="1"/>
      <c r="C31" s="1" t="s">
        <v>39</v>
      </c>
      <c r="D31" s="1" t="s">
        <v>40</v>
      </c>
      <c r="E31" s="1">
        <v>32</v>
      </c>
      <c r="F31" s="1">
        <v>105</v>
      </c>
      <c r="G31" s="1">
        <v>105</v>
      </c>
      <c r="H31" s="1">
        <v>85</v>
      </c>
      <c r="I31" s="1">
        <v>93</v>
      </c>
      <c r="J31" s="7">
        <f>SUM(E31:I31)</f>
        <v>420</v>
      </c>
      <c r="K31" s="22">
        <v>28.950000000000003</v>
      </c>
      <c r="L31" s="8">
        <v>60</v>
      </c>
      <c r="M31" s="2"/>
      <c r="N31" s="2"/>
      <c r="O31" s="2"/>
      <c r="P31" s="2"/>
    </row>
    <row r="32" spans="1:16" ht="88.35" customHeight="1" x14ac:dyDescent="0.2">
      <c r="A32" s="1" t="s">
        <v>41</v>
      </c>
      <c r="B32" s="1"/>
      <c r="C32" s="1" t="s">
        <v>39</v>
      </c>
      <c r="D32" s="1" t="s">
        <v>42</v>
      </c>
      <c r="E32" s="1">
        <v>8</v>
      </c>
      <c r="F32" s="1">
        <v>26</v>
      </c>
      <c r="G32" s="1">
        <v>27</v>
      </c>
      <c r="H32" s="1">
        <v>19</v>
      </c>
      <c r="I32" s="1">
        <v>10</v>
      </c>
      <c r="J32" s="7">
        <f t="shared" ref="J32:J33" si="2">SUM(E32:I32)</f>
        <v>90</v>
      </c>
      <c r="K32" s="22">
        <v>28.950000000000003</v>
      </c>
      <c r="L32" s="8">
        <v>60</v>
      </c>
      <c r="M32" s="2"/>
      <c r="N32" s="2"/>
      <c r="O32" s="2"/>
      <c r="P32" s="2"/>
    </row>
    <row r="33" spans="1:16" ht="88.35" customHeight="1" x14ac:dyDescent="0.2">
      <c r="A33" s="1" t="s">
        <v>43</v>
      </c>
      <c r="B33" s="1"/>
      <c r="C33" s="1" t="s">
        <v>39</v>
      </c>
      <c r="D33" s="1" t="s">
        <v>44</v>
      </c>
      <c r="E33" s="1">
        <v>52</v>
      </c>
      <c r="F33" s="1">
        <v>158</v>
      </c>
      <c r="G33" s="1">
        <v>158</v>
      </c>
      <c r="H33" s="1">
        <v>105</v>
      </c>
      <c r="I33" s="1">
        <v>52</v>
      </c>
      <c r="J33" s="7">
        <f t="shared" si="2"/>
        <v>525</v>
      </c>
      <c r="K33" s="22">
        <v>28.950000000000003</v>
      </c>
      <c r="L33" s="8">
        <v>60</v>
      </c>
      <c r="M33" s="2"/>
      <c r="N33" s="2"/>
      <c r="O33" s="2"/>
      <c r="P33" s="2"/>
    </row>
    <row r="34" spans="1:16" ht="76.349999999999994" customHeight="1" x14ac:dyDescent="0.2">
      <c r="A34" s="1" t="s">
        <v>49</v>
      </c>
      <c r="B34" s="1"/>
      <c r="C34" s="16" t="s">
        <v>50</v>
      </c>
      <c r="D34" s="1" t="s">
        <v>51</v>
      </c>
      <c r="E34" s="16">
        <v>36</v>
      </c>
      <c r="F34" s="16">
        <v>99</v>
      </c>
      <c r="G34" s="16">
        <v>99</v>
      </c>
      <c r="H34" s="16">
        <v>47</v>
      </c>
      <c r="I34" s="16">
        <v>17</v>
      </c>
      <c r="J34" s="7">
        <f t="shared" si="0"/>
        <v>298</v>
      </c>
      <c r="K34" s="22">
        <v>16.850000000000001</v>
      </c>
      <c r="L34" s="17">
        <v>30</v>
      </c>
      <c r="M34" s="2"/>
      <c r="N34" s="2"/>
      <c r="O34" s="2"/>
      <c r="P34" s="2"/>
    </row>
    <row r="35" spans="1:16" ht="76.349999999999994" customHeight="1" x14ac:dyDescent="0.2">
      <c r="A35" s="1" t="s">
        <v>52</v>
      </c>
      <c r="B35" s="24"/>
      <c r="C35" s="9" t="s">
        <v>59</v>
      </c>
      <c r="D35" s="1" t="s">
        <v>10</v>
      </c>
      <c r="E35" s="1">
        <v>77</v>
      </c>
      <c r="F35" s="1">
        <v>233</v>
      </c>
      <c r="G35" s="1">
        <v>233</v>
      </c>
      <c r="H35" s="1">
        <v>156</v>
      </c>
      <c r="I35" s="1">
        <v>78</v>
      </c>
      <c r="J35" s="7">
        <v>777</v>
      </c>
      <c r="K35" s="22">
        <v>32.69</v>
      </c>
      <c r="L35" s="23">
        <v>65</v>
      </c>
      <c r="M35" s="2"/>
      <c r="N35" s="2"/>
      <c r="O35" s="2"/>
      <c r="P35" s="2"/>
    </row>
    <row r="36" spans="1:16" ht="76.349999999999994" customHeight="1" x14ac:dyDescent="0.2">
      <c r="A36" s="1" t="s">
        <v>53</v>
      </c>
      <c r="B36" s="25"/>
      <c r="C36" s="16" t="s">
        <v>58</v>
      </c>
      <c r="D36" s="1" t="s">
        <v>10</v>
      </c>
      <c r="E36" s="1">
        <v>77</v>
      </c>
      <c r="F36" s="1">
        <v>233</v>
      </c>
      <c r="G36" s="1">
        <v>233</v>
      </c>
      <c r="H36" s="1">
        <v>156</v>
      </c>
      <c r="I36" s="1">
        <v>78</v>
      </c>
      <c r="J36" s="7">
        <v>777</v>
      </c>
      <c r="K36" s="22">
        <v>2</v>
      </c>
      <c r="L36" s="23"/>
      <c r="M36" s="2"/>
      <c r="N36" s="2"/>
      <c r="O36" s="2"/>
      <c r="P36" s="2"/>
    </row>
    <row r="37" spans="1:16" ht="76.349999999999994" customHeight="1" x14ac:dyDescent="0.2">
      <c r="A37" s="1" t="s">
        <v>54</v>
      </c>
      <c r="B37" s="24"/>
      <c r="C37" s="9" t="s">
        <v>62</v>
      </c>
      <c r="D37" s="1" t="s">
        <v>12</v>
      </c>
      <c r="E37" s="9">
        <v>64</v>
      </c>
      <c r="F37" s="9">
        <v>248</v>
      </c>
      <c r="G37" s="9">
        <v>257</v>
      </c>
      <c r="H37" s="9">
        <v>207</v>
      </c>
      <c r="I37" s="9">
        <v>104</v>
      </c>
      <c r="J37" s="7">
        <f t="shared" si="0"/>
        <v>880</v>
      </c>
      <c r="K37" s="22">
        <v>32.69</v>
      </c>
      <c r="L37" s="23">
        <v>65</v>
      </c>
      <c r="M37" s="2"/>
      <c r="N37" s="2"/>
      <c r="O37" s="2"/>
      <c r="P37" s="2"/>
    </row>
    <row r="38" spans="1:16" ht="76.349999999999994" customHeight="1" x14ac:dyDescent="0.2">
      <c r="A38" s="1" t="s">
        <v>53</v>
      </c>
      <c r="B38" s="25"/>
      <c r="C38" s="16" t="s">
        <v>63</v>
      </c>
      <c r="D38" s="1" t="s">
        <v>10</v>
      </c>
      <c r="E38" s="16">
        <v>64</v>
      </c>
      <c r="F38" s="16">
        <v>248</v>
      </c>
      <c r="G38" s="16">
        <v>257</v>
      </c>
      <c r="H38" s="16">
        <v>207</v>
      </c>
      <c r="I38" s="16">
        <v>104</v>
      </c>
      <c r="J38" s="7">
        <f t="shared" si="0"/>
        <v>880</v>
      </c>
      <c r="K38" s="22">
        <v>2</v>
      </c>
      <c r="L38" s="23"/>
      <c r="M38" s="2"/>
      <c r="N38" s="2"/>
      <c r="O38" s="2"/>
      <c r="P38" s="2"/>
    </row>
    <row r="39" spans="1:16" ht="76.349999999999994" customHeight="1" x14ac:dyDescent="0.2">
      <c r="A39" s="1" t="s">
        <v>55</v>
      </c>
      <c r="B39" s="24"/>
      <c r="C39" s="9" t="s">
        <v>64</v>
      </c>
      <c r="D39" s="1" t="s">
        <v>61</v>
      </c>
      <c r="E39" s="1">
        <v>15</v>
      </c>
      <c r="F39" s="1">
        <v>47</v>
      </c>
      <c r="G39" s="1">
        <v>47</v>
      </c>
      <c r="H39" s="1">
        <v>32</v>
      </c>
      <c r="I39" s="1">
        <v>16</v>
      </c>
      <c r="J39" s="7">
        <f t="shared" si="0"/>
        <v>157</v>
      </c>
      <c r="K39" s="22">
        <v>32.69</v>
      </c>
      <c r="L39" s="23">
        <v>65</v>
      </c>
      <c r="M39" s="2"/>
      <c r="N39" s="2"/>
      <c r="O39" s="2"/>
      <c r="P39" s="2"/>
    </row>
    <row r="40" spans="1:16" ht="76.349999999999994" customHeight="1" x14ac:dyDescent="0.2">
      <c r="A40" s="1" t="s">
        <v>53</v>
      </c>
      <c r="B40" s="25"/>
      <c r="C40" s="16" t="s">
        <v>63</v>
      </c>
      <c r="D40" s="1" t="s">
        <v>10</v>
      </c>
      <c r="E40" s="1">
        <v>15</v>
      </c>
      <c r="F40" s="1">
        <v>47</v>
      </c>
      <c r="G40" s="1">
        <v>47</v>
      </c>
      <c r="H40" s="1">
        <v>32</v>
      </c>
      <c r="I40" s="1">
        <v>16</v>
      </c>
      <c r="J40" s="7">
        <f t="shared" si="0"/>
        <v>157</v>
      </c>
      <c r="K40" s="22">
        <v>2</v>
      </c>
      <c r="L40" s="23"/>
      <c r="M40" s="2"/>
      <c r="N40" s="2"/>
      <c r="O40" s="2"/>
      <c r="P40" s="2"/>
    </row>
    <row r="41" spans="1:16" ht="76.349999999999994" customHeight="1" x14ac:dyDescent="0.2">
      <c r="A41" s="1" t="s">
        <v>56</v>
      </c>
      <c r="B41" s="24"/>
      <c r="C41" s="9" t="s">
        <v>59</v>
      </c>
      <c r="D41" s="1" t="s">
        <v>60</v>
      </c>
      <c r="E41" s="1">
        <v>17</v>
      </c>
      <c r="F41" s="1">
        <v>51</v>
      </c>
      <c r="G41" s="1">
        <v>51</v>
      </c>
      <c r="H41" s="1">
        <v>34</v>
      </c>
      <c r="I41" s="1">
        <v>17</v>
      </c>
      <c r="J41" s="7">
        <f t="shared" si="0"/>
        <v>170</v>
      </c>
      <c r="K41" s="22">
        <v>32.69</v>
      </c>
      <c r="L41" s="23">
        <v>65</v>
      </c>
      <c r="M41" s="2"/>
      <c r="N41" s="2"/>
      <c r="O41" s="2"/>
      <c r="P41" s="2"/>
    </row>
    <row r="42" spans="1:16" ht="76.349999999999994" customHeight="1" x14ac:dyDescent="0.2">
      <c r="A42" s="1" t="s">
        <v>53</v>
      </c>
      <c r="B42" s="26"/>
      <c r="C42" s="16" t="s">
        <v>63</v>
      </c>
      <c r="D42" s="1" t="s">
        <v>10</v>
      </c>
      <c r="E42" s="1">
        <v>17</v>
      </c>
      <c r="F42" s="1">
        <v>51</v>
      </c>
      <c r="G42" s="1">
        <v>51</v>
      </c>
      <c r="H42" s="1">
        <v>34</v>
      </c>
      <c r="I42" s="1">
        <v>17</v>
      </c>
      <c r="J42" s="7">
        <f t="shared" si="0"/>
        <v>170</v>
      </c>
      <c r="K42" s="22">
        <v>2</v>
      </c>
      <c r="L42" s="23"/>
      <c r="M42" s="2"/>
      <c r="N42" s="2"/>
      <c r="O42" s="2"/>
      <c r="P42" s="2"/>
    </row>
    <row r="43" spans="1:16" ht="76.349999999999994" customHeight="1" x14ac:dyDescent="0.2">
      <c r="A43" s="18" t="s">
        <v>57</v>
      </c>
      <c r="B43" s="24"/>
      <c r="C43" s="19" t="s">
        <v>62</v>
      </c>
      <c r="D43" s="1" t="s">
        <v>21</v>
      </c>
      <c r="E43" s="1">
        <v>60</v>
      </c>
      <c r="F43" s="1">
        <v>182</v>
      </c>
      <c r="G43" s="1">
        <v>182</v>
      </c>
      <c r="H43" s="1">
        <v>122</v>
      </c>
      <c r="I43" s="1">
        <v>61</v>
      </c>
      <c r="J43" s="7">
        <v>607</v>
      </c>
      <c r="K43" s="22">
        <v>32.69</v>
      </c>
      <c r="L43" s="23">
        <v>65</v>
      </c>
      <c r="M43" s="2"/>
      <c r="N43" s="2"/>
      <c r="O43" s="2"/>
      <c r="P43" s="2"/>
    </row>
    <row r="44" spans="1:16" ht="76.349999999999994" customHeight="1" x14ac:dyDescent="0.2">
      <c r="A44" s="18" t="s">
        <v>49</v>
      </c>
      <c r="B44" s="25"/>
      <c r="C44" s="20" t="s">
        <v>63</v>
      </c>
      <c r="D44" s="1" t="s">
        <v>21</v>
      </c>
      <c r="E44" s="1">
        <v>60</v>
      </c>
      <c r="F44" s="1">
        <v>182</v>
      </c>
      <c r="G44" s="1">
        <v>182</v>
      </c>
      <c r="H44" s="1">
        <v>122</v>
      </c>
      <c r="I44" s="1">
        <v>61</v>
      </c>
      <c r="J44" s="7">
        <v>607</v>
      </c>
      <c r="K44" s="22"/>
      <c r="L44" s="23"/>
      <c r="M44" s="2"/>
      <c r="N44" s="2"/>
      <c r="O44" s="2"/>
      <c r="P44" s="2"/>
    </row>
    <row r="45" spans="1:16" ht="19.350000000000001" customHeight="1" x14ac:dyDescent="0.2">
      <c r="A45" s="1"/>
      <c r="B45" s="21"/>
      <c r="C45" s="1"/>
      <c r="D45" s="1"/>
      <c r="E45" s="1"/>
      <c r="F45" s="1"/>
      <c r="G45" s="1"/>
      <c r="H45" s="1"/>
      <c r="I45" s="1"/>
      <c r="J45" s="1">
        <f>SUM(J43,J41,J39,J37,J35,J4:J34)</f>
        <v>19585</v>
      </c>
      <c r="K45" s="1"/>
      <c r="L45" s="1"/>
      <c r="M45" s="2"/>
      <c r="N45" s="2"/>
      <c r="O45" s="2"/>
      <c r="P45" s="2"/>
    </row>
  </sheetData>
  <mergeCells count="10">
    <mergeCell ref="B39:B40"/>
    <mergeCell ref="B37:B38"/>
    <mergeCell ref="B35:B36"/>
    <mergeCell ref="B41:B42"/>
    <mergeCell ref="B43:B44"/>
    <mergeCell ref="L35:L36"/>
    <mergeCell ref="L37:L38"/>
    <mergeCell ref="L39:L40"/>
    <mergeCell ref="L41:L42"/>
    <mergeCell ref="L43:L44"/>
  </mergeCells>
  <pageMargins left="0.25" right="0.25" top="0.75" bottom="0.75" header="0.3" footer="0.3"/>
  <pageSetup paperSize="9" scale="61" fitToHeight="0" orientation="portrait" r:id="rId1"/>
  <rowBreaks count="2" manualBreakCount="2">
    <brk id="15" max="11" man="1"/>
    <brk id="2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2023-03-23T09:39:11Z</cp:lastPrinted>
  <dcterms:created xsi:type="dcterms:W3CDTF">2022-11-23T15:24:47Z</dcterms:created>
  <dcterms:modified xsi:type="dcterms:W3CDTF">2023-03-23T15:22:10Z</dcterms:modified>
  <cp:category/>
</cp:coreProperties>
</file>